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F13" i="1"/>
  <c r="I195" i="1" l="1"/>
  <c r="G195" i="1"/>
  <c r="L195" i="1"/>
  <c r="I176" i="1"/>
  <c r="H176" i="1"/>
  <c r="G176" i="1"/>
  <c r="L176" i="1"/>
  <c r="F157" i="1"/>
  <c r="I157" i="1"/>
  <c r="G157" i="1"/>
  <c r="L157" i="1"/>
  <c r="G138" i="1"/>
  <c r="I138" i="1"/>
  <c r="L138" i="1"/>
  <c r="F138" i="1"/>
  <c r="H119" i="1"/>
  <c r="J119" i="1"/>
  <c r="F119" i="1"/>
  <c r="G119" i="1"/>
  <c r="I119" i="1"/>
  <c r="L119" i="1"/>
  <c r="H100" i="1"/>
  <c r="J100" i="1"/>
  <c r="I100" i="1"/>
  <c r="G100" i="1"/>
  <c r="L100" i="1"/>
  <c r="F100" i="1"/>
  <c r="H81" i="1"/>
  <c r="J81" i="1"/>
  <c r="I81" i="1"/>
  <c r="G81" i="1"/>
  <c r="L81" i="1"/>
  <c r="J62" i="1"/>
  <c r="G62" i="1"/>
  <c r="H62" i="1"/>
  <c r="I62" i="1"/>
  <c r="L62" i="1"/>
  <c r="F62" i="1"/>
  <c r="J43" i="1"/>
  <c r="H43" i="1"/>
  <c r="G43" i="1"/>
  <c r="I43" i="1"/>
  <c r="L43" i="1"/>
  <c r="G24" i="1"/>
  <c r="F24" i="1"/>
  <c r="L24" i="1"/>
  <c r="J24" i="1"/>
  <c r="I24" i="1"/>
  <c r="H24" i="1"/>
  <c r="J196" i="1" l="1"/>
  <c r="F196" i="1"/>
  <c r="H196" i="1"/>
  <c r="G196" i="1"/>
  <c r="I196" i="1"/>
  <c r="L196" i="1"/>
</calcChain>
</file>

<file path=xl/sharedStrings.xml><?xml version="1.0" encoding="utf-8"?>
<sst xmlns="http://schemas.openxmlformats.org/spreadsheetml/2006/main" count="307" uniqueCount="105">
  <si>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</si>
  <si>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</si>
  <si>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</si>
  <si>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</si>
  <si>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</si>
  <si>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</si>
  <si>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</si>
  <si>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</si>
  <si>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</si>
  <si>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</si>
  <si>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</si>
  <si>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</si>
  <si>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</si>
  <si>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</si>
  <si>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</si>
  <si>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</si>
  <si>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</si>
  <si>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</si>
  <si>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</si>
  <si>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</si>
  <si>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</si>
  <si>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</si>
  <si>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</si>
  <si>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</si>
  <si>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</si>
  <si>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</si>
  <si>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</si>
  <si>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</si>
  <si>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</si>
  <si>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</si>
  <si>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</si>
  <si>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</si>
  <si>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</si>
  <si>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</si>
  <si>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</si>
  <si>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</si>
  <si>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</si>
  <si>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</si>
  <si>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</si>
  <si>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 Дружба"</t>
  </si>
  <si>
    <t>какао-напиток</t>
  </si>
  <si>
    <t>87.52</t>
  </si>
  <si>
    <t>хлеб из муки пшеничной</t>
  </si>
  <si>
    <t>сыр ( порциями)</t>
  </si>
  <si>
    <t>печенье</t>
  </si>
  <si>
    <t>салат витаминный с растительным маслом</t>
  </si>
  <si>
    <t>суп вермишелевый на кур\ б</t>
  </si>
  <si>
    <t>Рагу из мяса птицы (курица)</t>
  </si>
  <si>
    <t>90.08</t>
  </si>
  <si>
    <t>компот  из плодов сушённых</t>
  </si>
  <si>
    <t>хлеб-ржанно пшеничный</t>
  </si>
  <si>
    <t>Варенники с творогом</t>
  </si>
  <si>
    <t>чай с лимоном</t>
  </si>
  <si>
    <t>соус абрикосовый</t>
  </si>
  <si>
    <t>икра из кабачков</t>
  </si>
  <si>
    <t>0.72</t>
  </si>
  <si>
    <t>борщ с капустой и картофелем</t>
  </si>
  <si>
    <t>гуляш</t>
  </si>
  <si>
    <t>каша гречневая</t>
  </si>
  <si>
    <t>компот из плодов свежих</t>
  </si>
  <si>
    <t>каша овсяная</t>
  </si>
  <si>
    <t>кофейный напиток из цикория с молоком</t>
  </si>
  <si>
    <t>фрукты свежие по сезонности</t>
  </si>
  <si>
    <t>огурцы свежие/ огурцы консервированные без уксуса</t>
  </si>
  <si>
    <t>суп картофельный с горохом</t>
  </si>
  <si>
    <t>котлеты рубленные из птицы</t>
  </si>
  <si>
    <t>капуста тушенная</t>
  </si>
  <si>
    <t>кисель ягодный (смородина)</t>
  </si>
  <si>
    <t>омлет</t>
  </si>
  <si>
    <t>салат " Мозаика"</t>
  </si>
  <si>
    <t>суп крестьянский с крупой</t>
  </si>
  <si>
    <t>рыба запечённая с картофелем по-русски</t>
  </si>
  <si>
    <t>каша пшенная</t>
  </si>
  <si>
    <t>211.44</t>
  </si>
  <si>
    <t>кофейный напиток злаковый на молоке</t>
  </si>
  <si>
    <t>салат из свеклы с маслом растительным</t>
  </si>
  <si>
    <t>суп картофельный с фасолью</t>
  </si>
  <si>
    <t>пельмени с маслом сливочным</t>
  </si>
  <si>
    <t>сок фруктовый</t>
  </si>
  <si>
    <t>МБОУ СОШ №5 с УИОП</t>
  </si>
  <si>
    <t>директор школы</t>
  </si>
  <si>
    <t>Карпович С.А.</t>
  </si>
  <si>
    <t>каша рисовая</t>
  </si>
  <si>
    <t>выпечка промышленного производства</t>
  </si>
  <si>
    <t>рассольник ленинградский</t>
  </si>
  <si>
    <t>биточки рубленные куриные</t>
  </si>
  <si>
    <t>рагу из овощей</t>
  </si>
  <si>
    <t>компот из плодов свежих( лимон)</t>
  </si>
  <si>
    <t>чай с молоком</t>
  </si>
  <si>
    <t>салат из капусты с растительным маслом/салат из квашенной капусты</t>
  </si>
  <si>
    <t>суп куриный</t>
  </si>
  <si>
    <t>печень по- строгановски</t>
  </si>
  <si>
    <t>изделия макаронные отварные</t>
  </si>
  <si>
    <t>каша гречневая молочная</t>
  </si>
  <si>
    <t>22.83</t>
  </si>
  <si>
    <t>котлета рыбная</t>
  </si>
  <si>
    <t>картофель отварной, запеченный со сливочным маслом</t>
  </si>
  <si>
    <t>256к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</si>
  <si>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</si>
  <si>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</si>
  <si>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</si>
  <si>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</si>
  <si>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</si>
  <si>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какао-напиток на молоке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</si>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</sst>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79</v>
      </c>
      <c r="D1" s="52"/>
      <c r="E1" s="52"/>
      <c r="F1" s="12" t="s">
        <v>16</v>
      </c>
      <c r="G1" s="2" t="s">
        <v>17</v>
      </c>
      <c r="H1" s="53" t="s">
        <v>80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81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59">
        <v>7.77</v>
      </c>
      <c r="H6" s="40">
        <v>7.85</v>
      </c>
      <c r="I6" s="40">
        <v>43.88</v>
      </c>
      <c r="J6" s="40">
        <v>273.88</v>
      </c>
      <c r="K6" s="41">
        <v>192</v>
      </c>
      <c r="L6" s="40">
        <v>23</v>
      </c>
    </row>
    <row r="7" spans="1:12" ht="14.4" x14ac:dyDescent="0.3">
      <c r="A7" s="23"/>
      <c r="B7" s="15"/>
      <c r="C7" s="11"/>
      <c r="D7" s="6"/>
      <c r="E7" s="42"/>
      <c r="F7" s="43"/>
      <c r="G7" s="60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60">
        <v>3.97</v>
      </c>
      <c r="H8" s="43">
        <v>3.8</v>
      </c>
      <c r="I8" s="43">
        <v>9.1</v>
      </c>
      <c r="J8" s="43" t="s">
        <v>41</v>
      </c>
      <c r="K8" s="44">
        <v>415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4.5</v>
      </c>
      <c r="H9" s="43">
        <v>1.74</v>
      </c>
      <c r="I9" s="43">
        <v>30.84</v>
      </c>
      <c r="J9" s="43">
        <v>157.19999999999999</v>
      </c>
      <c r="K9" s="44">
        <v>18</v>
      </c>
      <c r="L9" s="43">
        <v>6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10</v>
      </c>
      <c r="G11" s="43">
        <v>2.3199999999999998</v>
      </c>
      <c r="H11" s="43">
        <v>2.95</v>
      </c>
      <c r="I11" s="43">
        <v>0</v>
      </c>
      <c r="J11" s="43">
        <v>36.4</v>
      </c>
      <c r="K11" s="44">
        <v>16</v>
      </c>
      <c r="L11" s="43">
        <v>10.5</v>
      </c>
    </row>
    <row r="12" spans="1:12" ht="14.4" x14ac:dyDescent="0.3">
      <c r="A12" s="23"/>
      <c r="B12" s="15"/>
      <c r="C12" s="11"/>
      <c r="D12" s="6"/>
      <c r="E12" s="42" t="s">
        <v>44</v>
      </c>
      <c r="F12" s="43">
        <v>40</v>
      </c>
      <c r="G12" s="43">
        <v>3</v>
      </c>
      <c r="H12" s="43">
        <v>3.92</v>
      </c>
      <c r="I12" s="43">
        <v>29.76</v>
      </c>
      <c r="J12" s="43">
        <v>166.8</v>
      </c>
      <c r="K12" s="44">
        <v>9</v>
      </c>
      <c r="L12" s="43">
        <v>8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v>9.82</v>
      </c>
      <c r="H13" s="19">
        <f t="shared" ref="G13:J13" si="0">SUM(H6:H12)</f>
        <v>20.259999999999998</v>
      </c>
      <c r="I13" s="19">
        <f t="shared" si="0"/>
        <v>113.58000000000001</v>
      </c>
      <c r="J13" s="19">
        <f t="shared" si="0"/>
        <v>634.28</v>
      </c>
      <c r="K13" s="25"/>
      <c r="L13" s="19">
        <f t="shared" ref="L13" si="1">SUM(L6:L12)</f>
        <v>59.5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0.63</v>
      </c>
      <c r="H14" s="43">
        <v>2.4900000000000002</v>
      </c>
      <c r="I14" s="57"/>
      <c r="J14" s="43">
        <v>50.58</v>
      </c>
      <c r="K14" s="44">
        <v>43</v>
      </c>
      <c r="L14" s="43">
        <v>10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2.0099999999999998</v>
      </c>
      <c r="H15" s="43">
        <v>3.53</v>
      </c>
      <c r="I15" s="43">
        <v>12.52</v>
      </c>
      <c r="J15" s="43" t="s">
        <v>48</v>
      </c>
      <c r="K15" s="44">
        <v>156</v>
      </c>
      <c r="L15" s="43">
        <v>9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26.72</v>
      </c>
      <c r="H16" s="43">
        <v>24.64</v>
      </c>
      <c r="I16" s="43">
        <v>30.05</v>
      </c>
      <c r="J16" s="43">
        <v>435.05</v>
      </c>
      <c r="K16" s="44">
        <v>334</v>
      </c>
      <c r="L16" s="43">
        <v>64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0.48</v>
      </c>
      <c r="H18" s="43">
        <v>0.04</v>
      </c>
      <c r="I18" s="58">
        <v>14.83</v>
      </c>
      <c r="J18" s="43">
        <v>60.72</v>
      </c>
      <c r="K18" s="44">
        <v>638</v>
      </c>
      <c r="L18" s="43">
        <v>5</v>
      </c>
    </row>
    <row r="19" spans="1:12" ht="14.4" x14ac:dyDescent="0.3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</v>
      </c>
      <c r="H19" s="43">
        <v>1.1599999999999999</v>
      </c>
      <c r="I19" s="43">
        <v>20.56</v>
      </c>
      <c r="J19" s="43">
        <v>104.8</v>
      </c>
      <c r="K19" s="44">
        <v>18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92.8</v>
      </c>
      <c r="K20" s="44">
        <v>19</v>
      </c>
      <c r="L20" s="43">
        <v>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35.080000000000005</v>
      </c>
      <c r="H23" s="19">
        <f t="shared" si="2"/>
        <v>32.299999999999997</v>
      </c>
      <c r="I23" s="19">
        <f t="shared" si="2"/>
        <v>97.72</v>
      </c>
      <c r="J23" s="19">
        <f t="shared" si="2"/>
        <v>743.94999999999993</v>
      </c>
      <c r="K23" s="25"/>
      <c r="L23" s="19">
        <f t="shared" ref="L23" si="3">SUM(L14:L22)</f>
        <v>96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1290</v>
      </c>
      <c r="G24" s="32">
        <f t="shared" ref="G24:J24" si="4">G13+G23</f>
        <v>44.900000000000006</v>
      </c>
      <c r="H24" s="32">
        <f t="shared" si="4"/>
        <v>52.559999999999995</v>
      </c>
      <c r="I24" s="32">
        <f t="shared" si="4"/>
        <v>211.3</v>
      </c>
      <c r="J24" s="32">
        <f t="shared" si="4"/>
        <v>1378.23</v>
      </c>
      <c r="K24" s="32"/>
      <c r="L24" s="32">
        <f t="shared" ref="L24" si="5">L13+L23</f>
        <v>155.5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33.64</v>
      </c>
      <c r="H25" s="40">
        <v>20.57</v>
      </c>
      <c r="I25" s="40">
        <v>31.55</v>
      </c>
      <c r="J25" s="40">
        <v>445.85</v>
      </c>
      <c r="K25" s="41">
        <v>241</v>
      </c>
      <c r="L25" s="40">
        <v>156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0.04</v>
      </c>
      <c r="H27" s="43">
        <v>0</v>
      </c>
      <c r="I27" s="43">
        <v>8.11</v>
      </c>
      <c r="J27" s="43">
        <v>33.28</v>
      </c>
      <c r="K27" s="44">
        <v>377</v>
      </c>
      <c r="L27" s="43">
        <v>6</v>
      </c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>
        <v>18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53</v>
      </c>
      <c r="F30" s="43">
        <v>50</v>
      </c>
      <c r="G30" s="43">
        <v>0.39</v>
      </c>
      <c r="H30" s="43">
        <v>0.02</v>
      </c>
      <c r="I30" s="43">
        <v>33.799999999999997</v>
      </c>
      <c r="J30" s="43">
        <v>137.1</v>
      </c>
      <c r="K30" s="44">
        <v>335</v>
      </c>
      <c r="L30" s="43">
        <v>9</v>
      </c>
    </row>
    <row r="31" spans="1:12" ht="14.4" x14ac:dyDescent="0.3">
      <c r="A31" s="14"/>
      <c r="B31" s="15"/>
      <c r="C31" s="11"/>
      <c r="D31" s="6"/>
      <c r="E31" s="42" t="s">
        <v>43</v>
      </c>
      <c r="F31" s="43">
        <v>10</v>
      </c>
      <c r="G31" s="43">
        <v>2.3199999999999998</v>
      </c>
      <c r="H31" s="43">
        <v>2.95</v>
      </c>
      <c r="I31" s="43"/>
      <c r="J31" s="43">
        <v>36.4</v>
      </c>
      <c r="K31" s="44">
        <v>16</v>
      </c>
      <c r="L31" s="43">
        <v>10.5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39.39</v>
      </c>
      <c r="H32" s="19">
        <f t="shared" ref="H32" si="7">SUM(H25:H31)</f>
        <v>24.7</v>
      </c>
      <c r="I32" s="19">
        <f t="shared" ref="I32" si="8">SUM(I25:I31)</f>
        <v>94.02</v>
      </c>
      <c r="J32" s="19">
        <f t="shared" ref="J32:L32" si="9">SUM(J25:J31)</f>
        <v>757.43</v>
      </c>
      <c r="K32" s="25"/>
      <c r="L32" s="19">
        <f t="shared" si="9"/>
        <v>185.5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 t="s">
        <v>55</v>
      </c>
      <c r="H33" s="43">
        <v>2.82</v>
      </c>
      <c r="I33" s="43">
        <v>4.62</v>
      </c>
      <c r="J33" s="43">
        <v>46.8</v>
      </c>
      <c r="K33" s="44">
        <v>25</v>
      </c>
      <c r="L33" s="43">
        <v>9</v>
      </c>
    </row>
    <row r="34" spans="1:12" ht="14.4" x14ac:dyDescent="0.3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1.69</v>
      </c>
      <c r="H34" s="43">
        <v>3.03</v>
      </c>
      <c r="I34" s="43">
        <v>9.31</v>
      </c>
      <c r="J34" s="43">
        <v>71.48</v>
      </c>
      <c r="K34" s="44">
        <v>119</v>
      </c>
      <c r="L34" s="43">
        <v>14</v>
      </c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12.12</v>
      </c>
      <c r="H35" s="43">
        <v>11.62</v>
      </c>
      <c r="I35" s="43">
        <v>3.47</v>
      </c>
      <c r="J35" s="43">
        <v>164.15</v>
      </c>
      <c r="K35" s="44">
        <v>282</v>
      </c>
      <c r="L35" s="43">
        <v>60</v>
      </c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6.32</v>
      </c>
      <c r="H36" s="43">
        <v>5.36</v>
      </c>
      <c r="I36" s="43">
        <v>28.53</v>
      </c>
      <c r="J36" s="43">
        <v>187.35</v>
      </c>
      <c r="K36" s="44">
        <v>341</v>
      </c>
      <c r="L36" s="43">
        <v>14</v>
      </c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0.12</v>
      </c>
      <c r="H37" s="43">
        <v>0.12</v>
      </c>
      <c r="I37" s="43">
        <v>22.92</v>
      </c>
      <c r="J37" s="43">
        <v>93.9</v>
      </c>
      <c r="K37" s="44">
        <v>451</v>
      </c>
      <c r="L37" s="43">
        <v>9</v>
      </c>
    </row>
    <row r="38" spans="1:12" ht="14.4" x14ac:dyDescent="0.3">
      <c r="A38" s="14"/>
      <c r="B38" s="15"/>
      <c r="C38" s="11"/>
      <c r="D38" s="7" t="s">
        <v>31</v>
      </c>
      <c r="E38" s="42" t="s">
        <v>42</v>
      </c>
      <c r="F38" s="43">
        <v>20</v>
      </c>
      <c r="G38" s="43">
        <v>1.5</v>
      </c>
      <c r="H38" s="43">
        <v>0.57999999999999996</v>
      </c>
      <c r="I38" s="43">
        <v>10.28</v>
      </c>
      <c r="J38" s="43">
        <v>52.4</v>
      </c>
      <c r="K38" s="44">
        <v>18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92.8</v>
      </c>
      <c r="K39" s="44">
        <v>19</v>
      </c>
      <c r="L39" s="43">
        <v>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23.990000000000002</v>
      </c>
      <c r="H42" s="19">
        <f t="shared" ref="H42" si="11">SUM(H33:H41)</f>
        <v>23.97</v>
      </c>
      <c r="I42" s="19">
        <f t="shared" ref="I42" si="12">SUM(I33:I41)</f>
        <v>98.89</v>
      </c>
      <c r="J42" s="19">
        <f t="shared" ref="J42:L42" si="13">SUM(J33:J41)</f>
        <v>708.87999999999988</v>
      </c>
      <c r="K42" s="25"/>
      <c r="L42" s="19">
        <f t="shared" si="13"/>
        <v>112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1260</v>
      </c>
      <c r="G43" s="32">
        <f t="shared" ref="G43" si="14">G32+G42</f>
        <v>63.38</v>
      </c>
      <c r="H43" s="32">
        <f t="shared" ref="H43" si="15">H32+H42</f>
        <v>48.67</v>
      </c>
      <c r="I43" s="32">
        <f t="shared" ref="I43" si="16">I32+I42</f>
        <v>192.91</v>
      </c>
      <c r="J43" s="32">
        <f t="shared" ref="J43:L43" si="17">J32+J42</f>
        <v>1466.31</v>
      </c>
      <c r="K43" s="32"/>
      <c r="L43" s="32">
        <f t="shared" si="17"/>
        <v>297.5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3.99</v>
      </c>
      <c r="H44" s="40">
        <v>4.3499999999999996</v>
      </c>
      <c r="I44" s="40">
        <v>21.85</v>
      </c>
      <c r="J44" s="40">
        <v>142.66999999999999</v>
      </c>
      <c r="K44" s="41">
        <v>196</v>
      </c>
      <c r="L44" s="40">
        <v>15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3.9</v>
      </c>
      <c r="H46" s="43">
        <v>3.84</v>
      </c>
      <c r="I46" s="43">
        <v>13.67</v>
      </c>
      <c r="J46" s="43">
        <v>104.53</v>
      </c>
      <c r="K46" s="44">
        <v>419</v>
      </c>
      <c r="L46" s="43">
        <v>14.5</v>
      </c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1.1599999999999999</v>
      </c>
      <c r="I47" s="43">
        <v>20.56</v>
      </c>
      <c r="J47" s="43">
        <v>104.8</v>
      </c>
      <c r="K47" s="44">
        <v>18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 t="s">
        <v>62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403</v>
      </c>
      <c r="L48" s="43">
        <v>20</v>
      </c>
    </row>
    <row r="49" spans="1:12" ht="14.4" x14ac:dyDescent="0.3">
      <c r="A49" s="23"/>
      <c r="B49" s="15"/>
      <c r="C49" s="11"/>
      <c r="D49" s="6"/>
      <c r="E49" s="42" t="s">
        <v>43</v>
      </c>
      <c r="F49" s="43">
        <v>10</v>
      </c>
      <c r="G49" s="43">
        <v>2.3199999999999998</v>
      </c>
      <c r="H49" s="43">
        <v>2.95</v>
      </c>
      <c r="I49" s="43"/>
      <c r="J49" s="43">
        <v>36.4</v>
      </c>
      <c r="K49" s="44">
        <v>16</v>
      </c>
      <c r="L49" s="43">
        <v>10.5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13.610000000000001</v>
      </c>
      <c r="H51" s="19">
        <f t="shared" ref="H51" si="19">SUM(H44:H50)</f>
        <v>12.7</v>
      </c>
      <c r="I51" s="19">
        <f t="shared" ref="I51" si="20">SUM(I44:I50)</f>
        <v>65.88</v>
      </c>
      <c r="J51" s="19">
        <f t="shared" ref="J51:L51" si="21">SUM(J44:J50)</f>
        <v>435.4</v>
      </c>
      <c r="K51" s="25"/>
      <c r="L51" s="19">
        <f t="shared" si="21"/>
        <v>64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0.48</v>
      </c>
      <c r="H52" s="43">
        <v>0.06</v>
      </c>
      <c r="I52" s="43">
        <v>1.5</v>
      </c>
      <c r="J52" s="43">
        <v>8.4</v>
      </c>
      <c r="K52" s="44">
        <v>37</v>
      </c>
      <c r="L52" s="43">
        <v>18</v>
      </c>
    </row>
    <row r="53" spans="1:12" ht="14.4" x14ac:dyDescent="0.3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4.3600000000000003</v>
      </c>
      <c r="H53" s="43">
        <v>7.1</v>
      </c>
      <c r="I53" s="43">
        <v>15.71</v>
      </c>
      <c r="J53" s="43">
        <v>144.4</v>
      </c>
      <c r="K53" s="44">
        <v>132</v>
      </c>
      <c r="L53" s="43">
        <v>10</v>
      </c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23.68</v>
      </c>
      <c r="H54" s="43">
        <v>24.07</v>
      </c>
      <c r="I54" s="43">
        <v>14.41</v>
      </c>
      <c r="J54" s="43">
        <v>355.73</v>
      </c>
      <c r="K54" s="44">
        <v>318</v>
      </c>
      <c r="L54" s="43">
        <v>46</v>
      </c>
    </row>
    <row r="55" spans="1:12" ht="14.4" x14ac:dyDescent="0.3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3.24</v>
      </c>
      <c r="H55" s="43">
        <v>6.18</v>
      </c>
      <c r="I55" s="43">
        <v>10.53</v>
      </c>
      <c r="J55" s="43">
        <v>112.93</v>
      </c>
      <c r="K55" s="44">
        <v>343</v>
      </c>
      <c r="L55" s="43">
        <v>24</v>
      </c>
    </row>
    <row r="56" spans="1:12" ht="14.4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0.17</v>
      </c>
      <c r="H56" s="43">
        <v>0.06</v>
      </c>
      <c r="I56" s="43">
        <v>14.08</v>
      </c>
      <c r="J56" s="43">
        <v>57.74</v>
      </c>
      <c r="K56" s="44">
        <v>430</v>
      </c>
      <c r="L56" s="43">
        <v>8</v>
      </c>
    </row>
    <row r="57" spans="1:12" ht="14.4" x14ac:dyDescent="0.3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</v>
      </c>
      <c r="H57" s="43">
        <v>1.1599999999999999</v>
      </c>
      <c r="I57" s="43">
        <v>20.56</v>
      </c>
      <c r="J57" s="43">
        <v>104.8</v>
      </c>
      <c r="K57" s="44">
        <v>18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92.8</v>
      </c>
      <c r="K58" s="44">
        <v>19</v>
      </c>
      <c r="L58" s="43">
        <v>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37.17</v>
      </c>
      <c r="H61" s="19">
        <f t="shared" ref="H61" si="23">SUM(H52:H60)</f>
        <v>39.069999999999993</v>
      </c>
      <c r="I61" s="19">
        <f t="shared" ref="I61" si="24">SUM(I52:I60)</f>
        <v>96.55</v>
      </c>
      <c r="J61" s="19">
        <f t="shared" ref="J61:L61" si="25">SUM(J52:J60)</f>
        <v>876.8</v>
      </c>
      <c r="K61" s="25"/>
      <c r="L61" s="19">
        <f t="shared" si="25"/>
        <v>114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1310</v>
      </c>
      <c r="G62" s="32">
        <f t="shared" ref="G62" si="26">G51+G61</f>
        <v>50.78</v>
      </c>
      <c r="H62" s="32">
        <f t="shared" ref="H62" si="27">H51+H61</f>
        <v>51.769999999999996</v>
      </c>
      <c r="I62" s="32">
        <f t="shared" ref="I62" si="28">I51+I61</f>
        <v>162.43</v>
      </c>
      <c r="J62" s="32">
        <f t="shared" ref="J62:L62" si="29">J51+J61</f>
        <v>1312.1999999999998</v>
      </c>
      <c r="K62" s="32"/>
      <c r="L62" s="32">
        <f t="shared" si="29"/>
        <v>178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20.88</v>
      </c>
      <c r="H63" s="40">
        <v>22.47</v>
      </c>
      <c r="I63" s="40">
        <v>3.9</v>
      </c>
      <c r="J63" s="40">
        <v>301.42</v>
      </c>
      <c r="K63" s="41">
        <v>232</v>
      </c>
      <c r="L63" s="40">
        <v>77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40</v>
      </c>
      <c r="F65" s="43">
        <v>200</v>
      </c>
      <c r="G65" s="60">
        <v>3.97</v>
      </c>
      <c r="H65" s="43">
        <v>3.8</v>
      </c>
      <c r="I65" s="43">
        <v>9.1</v>
      </c>
      <c r="J65" s="43" t="s">
        <v>41</v>
      </c>
      <c r="K65" s="44">
        <v>415</v>
      </c>
      <c r="L65" s="43">
        <v>12</v>
      </c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60</v>
      </c>
      <c r="G66" s="43">
        <v>4.5</v>
      </c>
      <c r="H66" s="43">
        <v>1.74</v>
      </c>
      <c r="I66" s="43">
        <v>30.84</v>
      </c>
      <c r="J66" s="43">
        <v>157.19999999999999</v>
      </c>
      <c r="K66" s="44">
        <v>18</v>
      </c>
      <c r="L66" s="43">
        <v>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44</v>
      </c>
      <c r="F68" s="43">
        <v>40</v>
      </c>
      <c r="G68" s="43">
        <v>3</v>
      </c>
      <c r="H68" s="43">
        <v>3.92</v>
      </c>
      <c r="I68" s="43">
        <v>29.76</v>
      </c>
      <c r="J68" s="43">
        <v>166.8</v>
      </c>
      <c r="K68" s="44">
        <v>9</v>
      </c>
      <c r="L68" s="43">
        <v>8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32.349999999999994</v>
      </c>
      <c r="H70" s="19">
        <f t="shared" ref="H70" si="31">SUM(H63:H69)</f>
        <v>31.93</v>
      </c>
      <c r="I70" s="19">
        <f t="shared" ref="I70" si="32">SUM(I63:I69)</f>
        <v>73.600000000000009</v>
      </c>
      <c r="J70" s="19">
        <f t="shared" ref="J70:L70" si="33">SUM(J63:J69)</f>
        <v>625.42000000000007</v>
      </c>
      <c r="K70" s="25"/>
      <c r="L70" s="19">
        <f t="shared" si="33"/>
        <v>103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1.73</v>
      </c>
      <c r="H71" s="43">
        <v>4.43</v>
      </c>
      <c r="I71" s="43">
        <v>6.11</v>
      </c>
      <c r="J71" s="43">
        <v>71.430000000000007</v>
      </c>
      <c r="K71" s="44">
        <v>94</v>
      </c>
      <c r="L71" s="43">
        <v>12</v>
      </c>
    </row>
    <row r="72" spans="1:12" ht="14.4" x14ac:dyDescent="0.3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2.0699999999999998</v>
      </c>
      <c r="H72" s="43">
        <v>4.1100000000000003</v>
      </c>
      <c r="I72" s="43">
        <v>10.99</v>
      </c>
      <c r="J72" s="43">
        <v>89.39</v>
      </c>
      <c r="K72" s="44">
        <v>137</v>
      </c>
      <c r="L72" s="43">
        <v>11</v>
      </c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240</v>
      </c>
      <c r="G73" s="43">
        <v>24.78</v>
      </c>
      <c r="H73" s="43">
        <v>14.54</v>
      </c>
      <c r="I73" s="43">
        <v>30.86</v>
      </c>
      <c r="J73" s="43">
        <v>354.67</v>
      </c>
      <c r="K73" s="44">
        <v>249</v>
      </c>
      <c r="L73" s="43">
        <v>102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0.48</v>
      </c>
      <c r="H75" s="43">
        <v>0.04</v>
      </c>
      <c r="I75" s="58">
        <v>14.83</v>
      </c>
      <c r="J75" s="43">
        <v>60.72</v>
      </c>
      <c r="K75" s="44">
        <v>638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60</v>
      </c>
      <c r="G76" s="43">
        <v>4.5</v>
      </c>
      <c r="H76" s="43">
        <v>1.74</v>
      </c>
      <c r="I76" s="43">
        <v>30.84</v>
      </c>
      <c r="J76" s="43">
        <v>157.19999999999999</v>
      </c>
      <c r="K76" s="44">
        <v>18</v>
      </c>
      <c r="L76" s="43">
        <v>6</v>
      </c>
    </row>
    <row r="77" spans="1:12" ht="14.4" x14ac:dyDescent="0.3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92.8</v>
      </c>
      <c r="K77" s="44">
        <v>19</v>
      </c>
      <c r="L77" s="43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35.800000000000004</v>
      </c>
      <c r="H80" s="19">
        <f t="shared" ref="H80" si="35">SUM(H71:H79)</f>
        <v>25.299999999999997</v>
      </c>
      <c r="I80" s="19">
        <f t="shared" ref="I80" si="36">SUM(I71:I79)</f>
        <v>113.39</v>
      </c>
      <c r="J80" s="19">
        <f t="shared" ref="J80:L80" si="37">SUM(J71:J79)</f>
        <v>826.21</v>
      </c>
      <c r="K80" s="25"/>
      <c r="L80" s="19">
        <f t="shared" si="37"/>
        <v>140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1300</v>
      </c>
      <c r="G81" s="32">
        <f t="shared" ref="G81" si="38">G70+G80</f>
        <v>68.150000000000006</v>
      </c>
      <c r="H81" s="32">
        <f t="shared" ref="H81" si="39">H70+H80</f>
        <v>57.23</v>
      </c>
      <c r="I81" s="32">
        <f t="shared" ref="I81" si="40">I70+I80</f>
        <v>186.99</v>
      </c>
      <c r="J81" s="32">
        <f t="shared" ref="J81:L81" si="41">J70+J80</f>
        <v>1451.63</v>
      </c>
      <c r="K81" s="32"/>
      <c r="L81" s="32">
        <f t="shared" si="41"/>
        <v>243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5.9</v>
      </c>
      <c r="H82" s="40">
        <v>8.5</v>
      </c>
      <c r="I82" s="40">
        <v>27.75</v>
      </c>
      <c r="J82" s="40" t="s">
        <v>73</v>
      </c>
      <c r="K82" s="41">
        <v>199</v>
      </c>
      <c r="L82" s="40">
        <v>13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4.3899999999999997</v>
      </c>
      <c r="H84" s="43">
        <v>4.04</v>
      </c>
      <c r="I84" s="43">
        <v>16.420000000000002</v>
      </c>
      <c r="J84" s="43">
        <v>122.9</v>
      </c>
      <c r="K84" s="44">
        <v>418</v>
      </c>
      <c r="L84" s="43">
        <v>15.5</v>
      </c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1.1599999999999999</v>
      </c>
      <c r="I85" s="43">
        <v>20.56</v>
      </c>
      <c r="J85" s="43">
        <v>104.8</v>
      </c>
      <c r="K85" s="44">
        <v>18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44</v>
      </c>
      <c r="F87" s="43">
        <v>40</v>
      </c>
      <c r="G87" s="43">
        <v>3</v>
      </c>
      <c r="H87" s="43">
        <v>3.92</v>
      </c>
      <c r="I87" s="43">
        <v>29.76</v>
      </c>
      <c r="J87" s="43">
        <v>166.8</v>
      </c>
      <c r="K87" s="44">
        <v>9</v>
      </c>
      <c r="L87" s="43">
        <v>8</v>
      </c>
    </row>
    <row r="88" spans="1:12" ht="14.4" x14ac:dyDescent="0.3">
      <c r="A88" s="23"/>
      <c r="B88" s="15"/>
      <c r="C88" s="11"/>
      <c r="D88" s="6"/>
      <c r="E88" s="42" t="s">
        <v>43</v>
      </c>
      <c r="F88" s="43">
        <v>20</v>
      </c>
      <c r="G88" s="43">
        <v>4.6399999999999997</v>
      </c>
      <c r="H88" s="43">
        <v>5.9</v>
      </c>
      <c r="I88" s="43"/>
      <c r="J88" s="43">
        <v>72.8</v>
      </c>
      <c r="K88" s="44">
        <v>16</v>
      </c>
      <c r="L88" s="43">
        <v>20.5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20.93</v>
      </c>
      <c r="H89" s="19">
        <f t="shared" ref="H89" si="43">SUM(H82:H88)</f>
        <v>23.519999999999996</v>
      </c>
      <c r="I89" s="19">
        <f t="shared" ref="I89" si="44">SUM(I82:I88)</f>
        <v>94.490000000000009</v>
      </c>
      <c r="J89" s="19">
        <f t="shared" ref="J89:L89" si="45">SUM(J82:J88)</f>
        <v>467.3</v>
      </c>
      <c r="K89" s="25"/>
      <c r="L89" s="19">
        <f t="shared" si="45"/>
        <v>61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0.31</v>
      </c>
      <c r="H90" s="43">
        <v>2.1800000000000002</v>
      </c>
      <c r="I90" s="43">
        <v>1.82</v>
      </c>
      <c r="J90" s="43">
        <v>28.1</v>
      </c>
      <c r="K90" s="44">
        <v>82</v>
      </c>
      <c r="L90" s="43">
        <v>8</v>
      </c>
    </row>
    <row r="91" spans="1:12" ht="14.4" x14ac:dyDescent="0.3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3.96</v>
      </c>
      <c r="H91" s="43">
        <v>3.46</v>
      </c>
      <c r="I91" s="43">
        <v>14.31</v>
      </c>
      <c r="J91" s="43">
        <v>105.57</v>
      </c>
      <c r="K91" s="44">
        <v>135</v>
      </c>
      <c r="L91" s="43">
        <v>10</v>
      </c>
    </row>
    <row r="92" spans="1:12" ht="14.4" x14ac:dyDescent="0.3">
      <c r="A92" s="23"/>
      <c r="B92" s="15"/>
      <c r="C92" s="11"/>
      <c r="D92" s="7" t="s">
        <v>28</v>
      </c>
      <c r="E92" s="42" t="s">
        <v>77</v>
      </c>
      <c r="F92" s="43">
        <v>240</v>
      </c>
      <c r="G92" s="43">
        <v>22.89</v>
      </c>
      <c r="H92" s="43">
        <v>36.590000000000003</v>
      </c>
      <c r="I92" s="43">
        <v>48.86</v>
      </c>
      <c r="J92" s="43">
        <v>510.24</v>
      </c>
      <c r="K92" s="44">
        <v>504</v>
      </c>
      <c r="L92" s="43">
        <v>90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2</v>
      </c>
      <c r="H94" s="43">
        <v>0.2</v>
      </c>
      <c r="I94" s="43">
        <v>20.2</v>
      </c>
      <c r="J94" s="43">
        <v>92</v>
      </c>
      <c r="K94" s="44">
        <v>484</v>
      </c>
      <c r="L94" s="43">
        <v>20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20</v>
      </c>
      <c r="G95" s="43">
        <v>1.5</v>
      </c>
      <c r="H95" s="43">
        <v>0.57999999999999996</v>
      </c>
      <c r="I95" s="43">
        <v>10.28</v>
      </c>
      <c r="J95" s="43">
        <v>52.4</v>
      </c>
      <c r="K95" s="44">
        <v>18</v>
      </c>
      <c r="L95" s="43">
        <v>2</v>
      </c>
    </row>
    <row r="96" spans="1:12" ht="14.4" x14ac:dyDescent="0.3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1.1200000000000001</v>
      </c>
      <c r="H96" s="43">
        <v>0.22</v>
      </c>
      <c r="I96" s="43">
        <v>9.8800000000000008</v>
      </c>
      <c r="J96" s="43">
        <v>46.4</v>
      </c>
      <c r="K96" s="44">
        <v>19</v>
      </c>
      <c r="L96" s="43">
        <v>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31.78</v>
      </c>
      <c r="H99" s="19">
        <f t="shared" ref="H99" si="47">SUM(H90:H98)</f>
        <v>43.230000000000004</v>
      </c>
      <c r="I99" s="19">
        <f t="shared" ref="I99" si="48">SUM(I90:I98)</f>
        <v>105.35</v>
      </c>
      <c r="J99" s="19">
        <f t="shared" ref="J99:L99" si="49">SUM(J90:J98)</f>
        <v>834.70999999999992</v>
      </c>
      <c r="K99" s="25"/>
      <c r="L99" s="19">
        <f t="shared" si="49"/>
        <v>132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1240</v>
      </c>
      <c r="G100" s="32">
        <f t="shared" ref="G100" si="50">G89+G99</f>
        <v>52.71</v>
      </c>
      <c r="H100" s="32">
        <f t="shared" ref="H100" si="51">H89+H99</f>
        <v>66.75</v>
      </c>
      <c r="I100" s="32">
        <f t="shared" ref="I100" si="52">I89+I99</f>
        <v>199.84</v>
      </c>
      <c r="J100" s="32">
        <f t="shared" ref="J100:L100" si="53">J89+J99</f>
        <v>1302.01</v>
      </c>
      <c r="K100" s="32"/>
      <c r="L100" s="32">
        <f t="shared" si="53"/>
        <v>193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6.14</v>
      </c>
      <c r="H101" s="40">
        <v>6.94</v>
      </c>
      <c r="I101" s="40">
        <v>43.36</v>
      </c>
      <c r="J101" s="40">
        <v>253.73</v>
      </c>
      <c r="K101" s="41">
        <v>202</v>
      </c>
      <c r="L101" s="40">
        <v>23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0.04</v>
      </c>
      <c r="H103" s="43">
        <v>0</v>
      </c>
      <c r="I103" s="43">
        <v>8.11</v>
      </c>
      <c r="J103" s="43">
        <v>33.28</v>
      </c>
      <c r="K103" s="44">
        <v>377</v>
      </c>
      <c r="L103" s="43">
        <v>6</v>
      </c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60</v>
      </c>
      <c r="G104" s="43">
        <v>4.5</v>
      </c>
      <c r="H104" s="43">
        <v>1.74</v>
      </c>
      <c r="I104" s="43">
        <v>30.84</v>
      </c>
      <c r="J104" s="43">
        <v>157.19999999999999</v>
      </c>
      <c r="K104" s="44">
        <v>18</v>
      </c>
      <c r="L104" s="43">
        <v>6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43</v>
      </c>
      <c r="F106" s="43">
        <v>10</v>
      </c>
      <c r="G106" s="43">
        <v>2.3199999999999998</v>
      </c>
      <c r="H106" s="43">
        <v>2.95</v>
      </c>
      <c r="I106" s="43"/>
      <c r="J106" s="43">
        <v>36.4</v>
      </c>
      <c r="K106" s="44">
        <v>16</v>
      </c>
      <c r="L106" s="43">
        <v>10.5</v>
      </c>
    </row>
    <row r="107" spans="1:12" ht="14.4" x14ac:dyDescent="0.3">
      <c r="A107" s="23"/>
      <c r="B107" s="15"/>
      <c r="C107" s="11"/>
      <c r="D107" s="6"/>
      <c r="E107" s="42" t="s">
        <v>83</v>
      </c>
      <c r="F107" s="43">
        <v>50</v>
      </c>
      <c r="G107" s="43">
        <v>6.2</v>
      </c>
      <c r="H107" s="43">
        <v>3.71</v>
      </c>
      <c r="I107" s="43">
        <v>21.5</v>
      </c>
      <c r="J107" s="43">
        <v>144.04</v>
      </c>
      <c r="K107" s="44">
        <v>559</v>
      </c>
      <c r="L107" s="43">
        <v>20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19.2</v>
      </c>
      <c r="H108" s="19">
        <f t="shared" si="54"/>
        <v>15.34</v>
      </c>
      <c r="I108" s="19">
        <f t="shared" si="54"/>
        <v>103.81</v>
      </c>
      <c r="J108" s="19">
        <f t="shared" si="54"/>
        <v>624.65</v>
      </c>
      <c r="K108" s="25"/>
      <c r="L108" s="19">
        <f t="shared" ref="L108" si="55">SUM(L101:L107)</f>
        <v>65.5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0.48</v>
      </c>
      <c r="H109" s="43">
        <v>0.06</v>
      </c>
      <c r="I109" s="43">
        <v>1.5</v>
      </c>
      <c r="J109" s="43">
        <v>8.4</v>
      </c>
      <c r="K109" s="44">
        <v>37</v>
      </c>
      <c r="L109" s="43">
        <v>18</v>
      </c>
    </row>
    <row r="110" spans="1:12" ht="14.4" x14ac:dyDescent="0.3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2.2400000000000002</v>
      </c>
      <c r="H110" s="43">
        <v>3.23</v>
      </c>
      <c r="I110" s="43">
        <v>15.15</v>
      </c>
      <c r="J110" s="43">
        <v>98.8</v>
      </c>
      <c r="K110" s="44">
        <v>122</v>
      </c>
      <c r="L110" s="43">
        <v>15</v>
      </c>
    </row>
    <row r="111" spans="1:12" ht="14.4" x14ac:dyDescent="0.3">
      <c r="A111" s="23"/>
      <c r="B111" s="15"/>
      <c r="C111" s="11"/>
      <c r="D111" s="7" t="s">
        <v>28</v>
      </c>
      <c r="E111" s="42" t="s">
        <v>85</v>
      </c>
      <c r="F111" s="43">
        <v>90</v>
      </c>
      <c r="G111" s="43">
        <v>16.09</v>
      </c>
      <c r="H111" s="43">
        <v>14.21</v>
      </c>
      <c r="I111" s="43">
        <v>13.41</v>
      </c>
      <c r="J111" s="43">
        <v>237.23</v>
      </c>
      <c r="K111" s="44">
        <v>309</v>
      </c>
      <c r="L111" s="43">
        <v>46</v>
      </c>
    </row>
    <row r="112" spans="1:12" ht="14.4" x14ac:dyDescent="0.3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2.6</v>
      </c>
      <c r="H112" s="43">
        <v>7.73</v>
      </c>
      <c r="I112" s="43">
        <v>17.170000000000002</v>
      </c>
      <c r="J112" s="43">
        <v>148.31</v>
      </c>
      <c r="K112" s="44">
        <v>184</v>
      </c>
      <c r="L112" s="43">
        <v>18</v>
      </c>
    </row>
    <row r="113" spans="1:12" ht="14.4" x14ac:dyDescent="0.3">
      <c r="A113" s="23"/>
      <c r="B113" s="15"/>
      <c r="C113" s="11"/>
      <c r="D113" s="7" t="s">
        <v>30</v>
      </c>
      <c r="E113" s="42" t="s">
        <v>87</v>
      </c>
      <c r="F113" s="43">
        <v>200</v>
      </c>
      <c r="G113" s="43">
        <v>0.13</v>
      </c>
      <c r="H113" s="43">
        <v>0.01</v>
      </c>
      <c r="I113" s="43">
        <v>22.4</v>
      </c>
      <c r="J113" s="43">
        <v>92.54</v>
      </c>
      <c r="K113" s="44">
        <v>450</v>
      </c>
      <c r="L113" s="43">
        <v>6</v>
      </c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</v>
      </c>
      <c r="H114" s="43">
        <v>1.1599999999999999</v>
      </c>
      <c r="I114" s="43">
        <v>20.56</v>
      </c>
      <c r="J114" s="43">
        <v>104.8</v>
      </c>
      <c r="K114" s="44">
        <v>18</v>
      </c>
      <c r="L114" s="43">
        <v>4</v>
      </c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92.8</v>
      </c>
      <c r="K115" s="44">
        <v>19</v>
      </c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26.78</v>
      </c>
      <c r="H118" s="19">
        <f t="shared" si="56"/>
        <v>26.840000000000003</v>
      </c>
      <c r="I118" s="19">
        <f t="shared" si="56"/>
        <v>109.95</v>
      </c>
      <c r="J118" s="19">
        <f t="shared" si="56"/>
        <v>782.87999999999988</v>
      </c>
      <c r="K118" s="25"/>
      <c r="L118" s="19">
        <f t="shared" ref="L118" si="57">SUM(L109:L117)</f>
        <v>111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1300</v>
      </c>
      <c r="G119" s="32">
        <f t="shared" ref="G119" si="58">G108+G118</f>
        <v>45.980000000000004</v>
      </c>
      <c r="H119" s="32">
        <f t="shared" ref="H119" si="59">H108+H118</f>
        <v>42.180000000000007</v>
      </c>
      <c r="I119" s="32">
        <f t="shared" ref="I119" si="60">I108+I118</f>
        <v>213.76</v>
      </c>
      <c r="J119" s="32">
        <f t="shared" ref="J119:L119" si="61">J108+J118</f>
        <v>1407.5299999999997</v>
      </c>
      <c r="K119" s="32"/>
      <c r="L119" s="32">
        <f t="shared" si="61"/>
        <v>176.5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180</v>
      </c>
      <c r="G120" s="40">
        <v>4.43</v>
      </c>
      <c r="H120" s="40">
        <v>4.84</v>
      </c>
      <c r="I120" s="40">
        <v>24.28</v>
      </c>
      <c r="J120" s="40">
        <v>158.52000000000001</v>
      </c>
      <c r="K120" s="41">
        <v>196</v>
      </c>
      <c r="L120" s="40">
        <v>16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88</v>
      </c>
      <c r="F122" s="43">
        <v>200</v>
      </c>
      <c r="G122" s="43">
        <v>2.4</v>
      </c>
      <c r="H122" s="43">
        <v>2.56</v>
      </c>
      <c r="I122" s="43">
        <v>9.75</v>
      </c>
      <c r="J122" s="43">
        <v>71.94</v>
      </c>
      <c r="K122" s="44">
        <v>421</v>
      </c>
      <c r="L122" s="43">
        <v>9</v>
      </c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60</v>
      </c>
      <c r="G123" s="43">
        <v>4.5</v>
      </c>
      <c r="H123" s="43">
        <v>1.74</v>
      </c>
      <c r="I123" s="43">
        <v>30.84</v>
      </c>
      <c r="J123" s="43">
        <v>157.19999999999999</v>
      </c>
      <c r="K123" s="44">
        <v>18</v>
      </c>
      <c r="L123" s="43">
        <v>6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43</v>
      </c>
      <c r="F125" s="43">
        <v>10</v>
      </c>
      <c r="G125" s="43">
        <v>2.3199999999999998</v>
      </c>
      <c r="H125" s="43">
        <v>2.95</v>
      </c>
      <c r="I125" s="43"/>
      <c r="J125" s="43">
        <v>36.4</v>
      </c>
      <c r="K125" s="44">
        <v>16</v>
      </c>
      <c r="L125" s="43">
        <v>10.5</v>
      </c>
    </row>
    <row r="126" spans="1:12" ht="14.4" x14ac:dyDescent="0.3">
      <c r="A126" s="14"/>
      <c r="B126" s="15"/>
      <c r="C126" s="11"/>
      <c r="D126" s="6"/>
      <c r="E126" s="42" t="s">
        <v>44</v>
      </c>
      <c r="F126" s="43">
        <v>40</v>
      </c>
      <c r="G126" s="43">
        <v>3</v>
      </c>
      <c r="H126" s="43">
        <v>3.92</v>
      </c>
      <c r="I126" s="43">
        <v>29.76</v>
      </c>
      <c r="J126" s="43">
        <v>166.8</v>
      </c>
      <c r="K126" s="44">
        <v>9</v>
      </c>
      <c r="L126" s="43">
        <v>8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16.649999999999999</v>
      </c>
      <c r="H127" s="19">
        <f t="shared" si="62"/>
        <v>16.009999999999998</v>
      </c>
      <c r="I127" s="19">
        <f t="shared" si="62"/>
        <v>94.63000000000001</v>
      </c>
      <c r="J127" s="19">
        <f t="shared" si="62"/>
        <v>590.8599999999999</v>
      </c>
      <c r="K127" s="25"/>
      <c r="L127" s="19">
        <f t="shared" ref="L127" si="63">SUM(L120:L126)</f>
        <v>49.5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1.08</v>
      </c>
      <c r="H128" s="43">
        <v>2.46</v>
      </c>
      <c r="I128" s="43">
        <v>3.72</v>
      </c>
      <c r="J128" s="43">
        <v>41.97</v>
      </c>
      <c r="K128" s="44">
        <v>56</v>
      </c>
      <c r="L128" s="43">
        <v>9</v>
      </c>
    </row>
    <row r="129" spans="1:12" ht="14.4" x14ac:dyDescent="0.3">
      <c r="A129" s="14"/>
      <c r="B129" s="15"/>
      <c r="C129" s="11"/>
      <c r="D129" s="7" t="s">
        <v>27</v>
      </c>
      <c r="E129" s="42" t="s">
        <v>90</v>
      </c>
      <c r="F129" s="43">
        <v>200</v>
      </c>
      <c r="G129" s="43">
        <v>6.14</v>
      </c>
      <c r="H129" s="43">
        <v>5.58</v>
      </c>
      <c r="I129" s="43">
        <v>10.85</v>
      </c>
      <c r="J129" s="43">
        <v>109.42</v>
      </c>
      <c r="K129" s="44">
        <v>152</v>
      </c>
      <c r="L129" s="43">
        <v>17</v>
      </c>
    </row>
    <row r="130" spans="1:12" ht="14.4" x14ac:dyDescent="0.3">
      <c r="A130" s="14"/>
      <c r="B130" s="15"/>
      <c r="C130" s="11"/>
      <c r="D130" s="7" t="s">
        <v>28</v>
      </c>
      <c r="E130" s="42" t="s">
        <v>91</v>
      </c>
      <c r="F130" s="43">
        <v>90</v>
      </c>
      <c r="G130" s="43">
        <v>13.43</v>
      </c>
      <c r="H130" s="43">
        <v>9.25</v>
      </c>
      <c r="I130" s="43">
        <v>3.8</v>
      </c>
      <c r="J130" s="43">
        <v>165.11</v>
      </c>
      <c r="K130" s="44">
        <v>284</v>
      </c>
      <c r="L130" s="43">
        <v>52</v>
      </c>
    </row>
    <row r="131" spans="1:12" ht="14.4" x14ac:dyDescent="0.3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5.84</v>
      </c>
      <c r="H131" s="43">
        <v>6.87</v>
      </c>
      <c r="I131" s="43">
        <v>37.07</v>
      </c>
      <c r="J131" s="43">
        <v>233.55</v>
      </c>
      <c r="K131" s="44">
        <v>340</v>
      </c>
      <c r="L131" s="43">
        <v>12</v>
      </c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0.48</v>
      </c>
      <c r="H132" s="43">
        <v>0.04</v>
      </c>
      <c r="I132" s="58">
        <v>14.83</v>
      </c>
      <c r="J132" s="43">
        <v>60.72</v>
      </c>
      <c r="K132" s="44">
        <v>638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20</v>
      </c>
      <c r="G133" s="43">
        <v>1.5</v>
      </c>
      <c r="H133" s="43">
        <v>0.57999999999999996</v>
      </c>
      <c r="I133" s="43">
        <v>10.28</v>
      </c>
      <c r="J133" s="43">
        <v>52.4</v>
      </c>
      <c r="K133" s="44">
        <v>18</v>
      </c>
      <c r="L133" s="43">
        <v>2</v>
      </c>
    </row>
    <row r="134" spans="1:12" ht="14.4" x14ac:dyDescent="0.3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92.8</v>
      </c>
      <c r="K134" s="44">
        <v>19</v>
      </c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30.71</v>
      </c>
      <c r="H137" s="19">
        <f t="shared" si="64"/>
        <v>25.22</v>
      </c>
      <c r="I137" s="19">
        <f t="shared" si="64"/>
        <v>100.31</v>
      </c>
      <c r="J137" s="19">
        <f t="shared" si="64"/>
        <v>755.96999999999991</v>
      </c>
      <c r="K137" s="25"/>
      <c r="L137" s="19">
        <f t="shared" ref="L137" si="65">SUM(L128:L136)</f>
        <v>101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1250</v>
      </c>
      <c r="G138" s="32">
        <f t="shared" ref="G138" si="66">G127+G137</f>
        <v>47.36</v>
      </c>
      <c r="H138" s="32">
        <f t="shared" ref="H138" si="67">H127+H137</f>
        <v>41.23</v>
      </c>
      <c r="I138" s="32">
        <f t="shared" ref="I138" si="68">I127+I137</f>
        <v>194.94</v>
      </c>
      <c r="J138" s="32">
        <f t="shared" ref="J138:L138" si="69">J127+J137</f>
        <v>1346.83</v>
      </c>
      <c r="K138" s="32"/>
      <c r="L138" s="32">
        <f t="shared" si="69"/>
        <v>150.5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180</v>
      </c>
      <c r="G139" s="40">
        <v>6.42</v>
      </c>
      <c r="H139" s="40">
        <v>8.51</v>
      </c>
      <c r="I139" s="40" t="s">
        <v>94</v>
      </c>
      <c r="J139" s="40">
        <v>193.95</v>
      </c>
      <c r="K139" s="41">
        <v>191</v>
      </c>
      <c r="L139" s="40">
        <v>22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3.9</v>
      </c>
      <c r="H141" s="43">
        <v>3.84</v>
      </c>
      <c r="I141" s="43">
        <v>13.67</v>
      </c>
      <c r="J141" s="43">
        <v>104.53</v>
      </c>
      <c r="K141" s="44">
        <v>419</v>
      </c>
      <c r="L141" s="43">
        <v>14.5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60</v>
      </c>
      <c r="G142" s="43">
        <v>4.5</v>
      </c>
      <c r="H142" s="43">
        <v>1.74</v>
      </c>
      <c r="I142" s="43">
        <v>30.84</v>
      </c>
      <c r="J142" s="43">
        <v>157.19999999999999</v>
      </c>
      <c r="K142" s="44">
        <v>18</v>
      </c>
      <c r="L142" s="43">
        <v>6</v>
      </c>
    </row>
    <row r="143" spans="1:12" ht="14.4" x14ac:dyDescent="0.3">
      <c r="A143" s="23"/>
      <c r="B143" s="15"/>
      <c r="C143" s="11"/>
      <c r="D143" s="7" t="s">
        <v>24</v>
      </c>
      <c r="E143" s="42" t="s">
        <v>62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403</v>
      </c>
      <c r="L143" s="43">
        <v>10.5</v>
      </c>
    </row>
    <row r="144" spans="1:12" ht="14.4" x14ac:dyDescent="0.3">
      <c r="A144" s="23"/>
      <c r="B144" s="15"/>
      <c r="C144" s="11"/>
      <c r="D144" s="6"/>
      <c r="E144" s="42" t="s">
        <v>43</v>
      </c>
      <c r="F144" s="43">
        <v>10</v>
      </c>
      <c r="G144" s="43">
        <v>2.3199999999999998</v>
      </c>
      <c r="H144" s="43">
        <v>2.95</v>
      </c>
      <c r="I144" s="43"/>
      <c r="J144" s="43">
        <v>36.4</v>
      </c>
      <c r="K144" s="44">
        <v>16</v>
      </c>
      <c r="L144" s="43">
        <v>10.5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17.54</v>
      </c>
      <c r="H146" s="19">
        <f t="shared" si="70"/>
        <v>17.440000000000001</v>
      </c>
      <c r="I146" s="19">
        <f t="shared" si="70"/>
        <v>54.31</v>
      </c>
      <c r="J146" s="19">
        <f t="shared" si="70"/>
        <v>539.08000000000004</v>
      </c>
      <c r="K146" s="25"/>
      <c r="L146" s="19">
        <f t="shared" ref="L146" si="71">SUM(L139:L145)</f>
        <v>63.5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70</v>
      </c>
      <c r="G147" s="43">
        <v>0.84</v>
      </c>
      <c r="H147" s="43">
        <v>3.29</v>
      </c>
      <c r="I147" s="43">
        <v>5.39</v>
      </c>
      <c r="J147" s="43">
        <v>54.6</v>
      </c>
      <c r="K147" s="44">
        <v>25</v>
      </c>
      <c r="L147" s="43">
        <v>10</v>
      </c>
    </row>
    <row r="148" spans="1:12" ht="14.4" x14ac:dyDescent="0.3">
      <c r="A148" s="23"/>
      <c r="B148" s="15"/>
      <c r="C148" s="11"/>
      <c r="D148" s="7" t="s">
        <v>27</v>
      </c>
      <c r="E148" s="42" t="s">
        <v>56</v>
      </c>
      <c r="F148" s="43">
        <v>200</v>
      </c>
      <c r="G148" s="43">
        <v>1.69</v>
      </c>
      <c r="H148" s="43">
        <v>3.03</v>
      </c>
      <c r="I148" s="43">
        <v>9.31</v>
      </c>
      <c r="J148" s="43">
        <v>71.48</v>
      </c>
      <c r="K148" s="44">
        <v>119</v>
      </c>
      <c r="L148" s="43">
        <v>14</v>
      </c>
    </row>
    <row r="149" spans="1:12" ht="14.4" x14ac:dyDescent="0.3">
      <c r="A149" s="23"/>
      <c r="B149" s="15"/>
      <c r="C149" s="11"/>
      <c r="D149" s="7" t="s">
        <v>28</v>
      </c>
      <c r="E149" s="42" t="s">
        <v>95</v>
      </c>
      <c r="F149" s="43">
        <v>100</v>
      </c>
      <c r="G149" s="43">
        <v>20.68</v>
      </c>
      <c r="H149" s="43">
        <v>4.7</v>
      </c>
      <c r="I149" s="43">
        <v>16.59</v>
      </c>
      <c r="J149" s="43">
        <v>191.48</v>
      </c>
      <c r="K149" s="44" t="s">
        <v>97</v>
      </c>
      <c r="L149" s="43">
        <v>16.59</v>
      </c>
    </row>
    <row r="150" spans="1:12" ht="14.4" x14ac:dyDescent="0.3">
      <c r="A150" s="23"/>
      <c r="B150" s="15"/>
      <c r="C150" s="11"/>
      <c r="D150" s="7" t="s">
        <v>29</v>
      </c>
      <c r="E150" s="42" t="s">
        <v>96</v>
      </c>
      <c r="F150" s="43">
        <v>190</v>
      </c>
      <c r="G150" s="43">
        <v>4.87</v>
      </c>
      <c r="H150" s="43">
        <v>5.67</v>
      </c>
      <c r="I150" s="43">
        <v>39.380000000000003</v>
      </c>
      <c r="J150" s="43">
        <v>228.44</v>
      </c>
      <c r="K150" s="44">
        <v>346</v>
      </c>
      <c r="L150" s="43">
        <v>39.380000000000003</v>
      </c>
    </row>
    <row r="151" spans="1:12" ht="14.4" x14ac:dyDescent="0.3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0.14000000000000001</v>
      </c>
      <c r="H151" s="43">
        <v>0.03</v>
      </c>
      <c r="I151" s="43">
        <v>15.43</v>
      </c>
      <c r="J151" s="43">
        <v>62.18</v>
      </c>
      <c r="K151" s="44">
        <v>431</v>
      </c>
      <c r="L151" s="43">
        <v>8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60</v>
      </c>
      <c r="G152" s="43">
        <v>4.5</v>
      </c>
      <c r="H152" s="43">
        <v>1.74</v>
      </c>
      <c r="I152" s="43">
        <v>30.84</v>
      </c>
      <c r="J152" s="43">
        <v>157.19999999999999</v>
      </c>
      <c r="K152" s="44">
        <v>18</v>
      </c>
      <c r="L152" s="43">
        <v>6</v>
      </c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92.8</v>
      </c>
      <c r="K153" s="44">
        <v>19</v>
      </c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34.96</v>
      </c>
      <c r="H156" s="19">
        <f t="shared" si="72"/>
        <v>18.899999999999999</v>
      </c>
      <c r="I156" s="19">
        <f t="shared" si="72"/>
        <v>136.69999999999999</v>
      </c>
      <c r="J156" s="19">
        <f t="shared" si="72"/>
        <v>858.17999999999984</v>
      </c>
      <c r="K156" s="25"/>
      <c r="L156" s="19">
        <f t="shared" ref="L156" si="73">SUM(L147:L155)</f>
        <v>97.97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52.5</v>
      </c>
      <c r="H157" s="32">
        <f t="shared" ref="H157" si="75">H146+H156</f>
        <v>36.340000000000003</v>
      </c>
      <c r="I157" s="32">
        <f t="shared" ref="I157" si="76">I146+I156</f>
        <v>191.01</v>
      </c>
      <c r="J157" s="32">
        <f t="shared" ref="J157:L157" si="77">J146+J156</f>
        <v>1397.2599999999998</v>
      </c>
      <c r="K157" s="32"/>
      <c r="L157" s="32">
        <f t="shared" si="77"/>
        <v>161.47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200</v>
      </c>
      <c r="G158" s="40">
        <v>20.88</v>
      </c>
      <c r="H158" s="40">
        <v>22.47</v>
      </c>
      <c r="I158" s="40">
        <v>3.9</v>
      </c>
      <c r="J158" s="40">
        <v>301.42</v>
      </c>
      <c r="K158" s="41">
        <v>232</v>
      </c>
      <c r="L158" s="40">
        <v>77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99</v>
      </c>
      <c r="F160" s="43">
        <v>200</v>
      </c>
      <c r="G160" s="43"/>
      <c r="H160" s="43"/>
      <c r="I160" s="43">
        <v>5.99</v>
      </c>
      <c r="J160" s="43">
        <v>23.94</v>
      </c>
      <c r="K160" s="44">
        <v>420</v>
      </c>
      <c r="L160" s="43">
        <v>5</v>
      </c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60</v>
      </c>
      <c r="G161" s="43">
        <v>4.5</v>
      </c>
      <c r="H161" s="43">
        <v>1.74</v>
      </c>
      <c r="I161" s="43">
        <v>30.84</v>
      </c>
      <c r="J161" s="43">
        <v>157.19999999999999</v>
      </c>
      <c r="K161" s="44">
        <v>18</v>
      </c>
      <c r="L161" s="43">
        <v>6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83</v>
      </c>
      <c r="F163" s="43">
        <v>50</v>
      </c>
      <c r="G163" s="43">
        <v>4.43</v>
      </c>
      <c r="H163" s="43">
        <v>3.77</v>
      </c>
      <c r="I163" s="43">
        <v>26.53</v>
      </c>
      <c r="J163" s="43">
        <v>157.69999999999999</v>
      </c>
      <c r="K163" s="44">
        <v>559</v>
      </c>
      <c r="L163" s="43">
        <v>20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29.81</v>
      </c>
      <c r="H165" s="19">
        <f t="shared" si="78"/>
        <v>27.979999999999997</v>
      </c>
      <c r="I165" s="19">
        <f t="shared" si="78"/>
        <v>67.260000000000005</v>
      </c>
      <c r="J165" s="19">
        <f t="shared" si="78"/>
        <v>640.26</v>
      </c>
      <c r="K165" s="25"/>
      <c r="L165" s="19">
        <f t="shared" ref="L165" si="79">SUM(L158:L164)</f>
        <v>108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60</v>
      </c>
      <c r="G166" s="43">
        <v>1.73</v>
      </c>
      <c r="H166" s="43">
        <v>4.43</v>
      </c>
      <c r="I166" s="43">
        <v>6.11</v>
      </c>
      <c r="J166" s="43">
        <v>71.430000000000007</v>
      </c>
      <c r="K166" s="44">
        <v>94</v>
      </c>
      <c r="L166" s="43">
        <v>12</v>
      </c>
    </row>
    <row r="167" spans="1:12" ht="14.4" x14ac:dyDescent="0.3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5.56</v>
      </c>
      <c r="H167" s="43">
        <v>3.45</v>
      </c>
      <c r="I167" s="43">
        <v>11.36</v>
      </c>
      <c r="J167" s="43">
        <v>99.32</v>
      </c>
      <c r="K167" s="44">
        <v>151</v>
      </c>
      <c r="L167" s="43">
        <v>20</v>
      </c>
    </row>
    <row r="168" spans="1:12" ht="14.4" x14ac:dyDescent="0.3">
      <c r="A168" s="23"/>
      <c r="B168" s="15"/>
      <c r="C168" s="11"/>
      <c r="D168" s="7" t="s">
        <v>28</v>
      </c>
      <c r="E168" s="42" t="s">
        <v>101</v>
      </c>
      <c r="F168" s="43">
        <v>240</v>
      </c>
      <c r="G168" s="43">
        <v>19.28</v>
      </c>
      <c r="H168" s="43">
        <v>24.1</v>
      </c>
      <c r="I168" s="43">
        <v>46.92</v>
      </c>
      <c r="J168" s="43">
        <v>463.92</v>
      </c>
      <c r="K168" s="44">
        <v>331</v>
      </c>
      <c r="L168" s="43">
        <v>64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102</v>
      </c>
      <c r="F170" s="43">
        <v>200</v>
      </c>
      <c r="G170" s="43">
        <v>0.01</v>
      </c>
      <c r="H170" s="43">
        <v>0.04</v>
      </c>
      <c r="I170" s="43">
        <v>12.83</v>
      </c>
      <c r="J170" s="43">
        <v>51.48</v>
      </c>
      <c r="K170" s="44">
        <v>476</v>
      </c>
      <c r="L170" s="43">
        <v>5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</v>
      </c>
      <c r="H171" s="43">
        <v>0.57999999999999996</v>
      </c>
      <c r="I171" s="43">
        <v>10.28</v>
      </c>
      <c r="J171" s="43">
        <v>52.4</v>
      </c>
      <c r="K171" s="44">
        <v>18</v>
      </c>
      <c r="L171" s="43">
        <v>2</v>
      </c>
    </row>
    <row r="172" spans="1:12" ht="14.4" x14ac:dyDescent="0.3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1.1200000000000001</v>
      </c>
      <c r="H172" s="43">
        <v>0.22</v>
      </c>
      <c r="I172" s="43">
        <v>9.8800000000000008</v>
      </c>
      <c r="J172" s="43">
        <v>46.4</v>
      </c>
      <c r="K172" s="44">
        <v>19</v>
      </c>
      <c r="L172" s="43">
        <v>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29.200000000000003</v>
      </c>
      <c r="H175" s="19">
        <f t="shared" si="80"/>
        <v>32.82</v>
      </c>
      <c r="I175" s="19">
        <f t="shared" si="80"/>
        <v>97.38</v>
      </c>
      <c r="J175" s="19">
        <f t="shared" si="80"/>
        <v>784.95</v>
      </c>
      <c r="K175" s="25"/>
      <c r="L175" s="19">
        <f t="shared" ref="L175" si="81">SUM(L166:L174)</f>
        <v>105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82">G165+G175</f>
        <v>59.010000000000005</v>
      </c>
      <c r="H176" s="32">
        <f t="shared" ref="H176" si="83">H165+H175</f>
        <v>60.8</v>
      </c>
      <c r="I176" s="32">
        <f t="shared" ref="I176" si="84">I165+I175</f>
        <v>164.64</v>
      </c>
      <c r="J176" s="32">
        <f t="shared" ref="J176:L176" si="85">J165+J175</f>
        <v>1425.21</v>
      </c>
      <c r="K176" s="32"/>
      <c r="L176" s="32">
        <f t="shared" si="85"/>
        <v>213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200</v>
      </c>
      <c r="G177" s="40">
        <v>4.43</v>
      </c>
      <c r="H177" s="40">
        <v>4.84</v>
      </c>
      <c r="I177" s="40">
        <v>24.28</v>
      </c>
      <c r="J177" s="40">
        <v>158.52000000000001</v>
      </c>
      <c r="K177" s="41">
        <v>196</v>
      </c>
      <c r="L177" s="40">
        <v>16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103</v>
      </c>
      <c r="F179" s="43">
        <v>200</v>
      </c>
      <c r="G179" s="60">
        <v>3.97</v>
      </c>
      <c r="H179" s="43">
        <v>3.8</v>
      </c>
      <c r="I179" s="43">
        <v>9.1</v>
      </c>
      <c r="J179" s="43" t="s">
        <v>41</v>
      </c>
      <c r="K179" s="44">
        <v>415</v>
      </c>
      <c r="L179" s="43">
        <v>12</v>
      </c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1.1599999999999999</v>
      </c>
      <c r="I180" s="43">
        <v>20.56</v>
      </c>
      <c r="J180" s="43">
        <v>104.8</v>
      </c>
      <c r="K180" s="44">
        <v>18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>
        <v>20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403</v>
      </c>
      <c r="L181" s="43">
        <v>10.5</v>
      </c>
    </row>
    <row r="182" spans="1:12" ht="14.4" x14ac:dyDescent="0.3">
      <c r="A182" s="23"/>
      <c r="B182" s="15"/>
      <c r="C182" s="11"/>
      <c r="D182" s="6"/>
      <c r="E182" s="42" t="s">
        <v>43</v>
      </c>
      <c r="F182" s="43">
        <v>20</v>
      </c>
      <c r="G182" s="43">
        <v>4.6399999999999997</v>
      </c>
      <c r="H182" s="43">
        <v>5.9</v>
      </c>
      <c r="I182" s="43"/>
      <c r="J182" s="43">
        <v>72.8</v>
      </c>
      <c r="K182" s="44">
        <v>16</v>
      </c>
      <c r="L182" s="43">
        <v>20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16.440000000000001</v>
      </c>
      <c r="H184" s="19">
        <f t="shared" si="86"/>
        <v>16.100000000000001</v>
      </c>
      <c r="I184" s="19">
        <f t="shared" si="86"/>
        <v>63.739999999999995</v>
      </c>
      <c r="J184" s="19">
        <f t="shared" si="86"/>
        <v>383.12</v>
      </c>
      <c r="K184" s="25"/>
      <c r="L184" s="19">
        <f t="shared" ref="L184" si="87">SUM(L177:L183)</f>
        <v>62.5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0.31</v>
      </c>
      <c r="H185" s="43">
        <v>2.1800000000000002</v>
      </c>
      <c r="I185" s="43">
        <v>1.82</v>
      </c>
      <c r="J185" s="43">
        <v>28.1</v>
      </c>
      <c r="K185" s="44">
        <v>82</v>
      </c>
      <c r="L185" s="43">
        <v>8</v>
      </c>
    </row>
    <row r="186" spans="1:12" ht="14.4" x14ac:dyDescent="0.3">
      <c r="A186" s="23"/>
      <c r="B186" s="15"/>
      <c r="C186" s="11"/>
      <c r="D186" s="7" t="s">
        <v>27</v>
      </c>
      <c r="E186" s="42" t="s">
        <v>104</v>
      </c>
      <c r="F186" s="43">
        <v>200</v>
      </c>
      <c r="G186" s="43">
        <v>1.6</v>
      </c>
      <c r="H186" s="43">
        <v>3.04</v>
      </c>
      <c r="I186" s="43">
        <v>6.74</v>
      </c>
      <c r="J186" s="43">
        <v>61.07</v>
      </c>
      <c r="K186" s="44">
        <v>157</v>
      </c>
      <c r="L186" s="43">
        <v>12</v>
      </c>
    </row>
    <row r="187" spans="1:12" ht="14.4" x14ac:dyDescent="0.3">
      <c r="A187" s="23"/>
      <c r="B187" s="15"/>
      <c r="C187" s="11"/>
      <c r="D187" s="7" t="s">
        <v>28</v>
      </c>
      <c r="E187" s="42" t="s">
        <v>77</v>
      </c>
      <c r="F187" s="43">
        <v>240</v>
      </c>
      <c r="G187" s="43">
        <v>22.89</v>
      </c>
      <c r="H187" s="43">
        <v>36.590000000000003</v>
      </c>
      <c r="I187" s="43">
        <v>48.86</v>
      </c>
      <c r="J187" s="43">
        <v>510.24</v>
      </c>
      <c r="K187" s="44">
        <v>504</v>
      </c>
      <c r="L187" s="43">
        <v>90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2</v>
      </c>
      <c r="H189" s="43">
        <v>0.2</v>
      </c>
      <c r="I189" s="43">
        <v>20.2</v>
      </c>
      <c r="J189" s="43">
        <v>92</v>
      </c>
      <c r="K189" s="44">
        <v>484</v>
      </c>
      <c r="L189" s="43">
        <v>20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</v>
      </c>
      <c r="H190" s="43">
        <v>0.57999999999999996</v>
      </c>
      <c r="I190" s="43">
        <v>10.28</v>
      </c>
      <c r="J190" s="43">
        <v>52.4</v>
      </c>
      <c r="K190" s="44">
        <v>18</v>
      </c>
      <c r="L190" s="43">
        <v>2</v>
      </c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1.1200000000000001</v>
      </c>
      <c r="H191" s="43">
        <v>0.22</v>
      </c>
      <c r="I191" s="43">
        <v>9.8800000000000008</v>
      </c>
      <c r="J191" s="43">
        <v>46.4</v>
      </c>
      <c r="K191" s="44">
        <v>19</v>
      </c>
      <c r="L191" s="43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29.42</v>
      </c>
      <c r="H194" s="19">
        <f t="shared" si="88"/>
        <v>42.81</v>
      </c>
      <c r="I194" s="19">
        <f t="shared" si="88"/>
        <v>97.78</v>
      </c>
      <c r="J194" s="19">
        <f t="shared" si="88"/>
        <v>790.20999999999992</v>
      </c>
      <c r="K194" s="25"/>
      <c r="L194" s="19">
        <f t="shared" ref="L194" si="89">SUM(L185:L193)</f>
        <v>134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45.86</v>
      </c>
      <c r="H195" s="32">
        <f t="shared" ref="H195" si="91">H184+H194</f>
        <v>58.910000000000004</v>
      </c>
      <c r="I195" s="32">
        <f t="shared" ref="I195" si="92">I184+I194</f>
        <v>161.51999999999998</v>
      </c>
      <c r="J195" s="32">
        <f t="shared" ref="J195:L195" si="93">J184+J194</f>
        <v>1173.33</v>
      </c>
      <c r="K195" s="32"/>
      <c r="L195" s="32">
        <f t="shared" si="93"/>
        <v>196.5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53.063000000000002</v>
      </c>
      <c r="H196" s="34">
        <f t="shared" si="94"/>
        <v>51.644000000000005</v>
      </c>
      <c r="I196" s="34">
        <f t="shared" si="94"/>
        <v>187.93400000000003</v>
      </c>
      <c r="J196" s="34">
        <f t="shared" si="94"/>
        <v>1366.0539999999999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196.49700000000001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2023-10-12T11:02:15Z</dcterms:modified>
</cp:coreProperties>
</file>